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900" activeTab="5"/>
  </bookViews>
  <sheets>
    <sheet name="Janurary" sheetId="1" r:id="rId1"/>
    <sheet name="Feburary" sheetId="2" r:id="rId2"/>
    <sheet name="March" sheetId="3" r:id="rId3"/>
    <sheet name="April" sheetId="4" r:id="rId4"/>
    <sheet name="May" sheetId="5" r:id="rId5"/>
    <sheet name="June" sheetId="6" r:id="rId6"/>
    <sheet name="July" sheetId="7" r:id="rId7"/>
    <sheet name="August" sheetId="8" r:id="rId8"/>
    <sheet name="September" sheetId="9" r:id="rId9"/>
    <sheet name="October" sheetId="10" r:id="rId10"/>
    <sheet name="November" sheetId="11" r:id="rId11"/>
    <sheet name="December" sheetId="12" r:id="rId12"/>
  </sheets>
  <definedNames>
    <definedName name="_xlnm.Print_Area" localSheetId="11">'December'!$A$1:$E$29</definedName>
    <definedName name="_xlnm.Print_Area" localSheetId="8">'September'!$A$1:$E$27</definedName>
  </definedNames>
  <calcPr fullCalcOnLoad="1"/>
</workbook>
</file>

<file path=xl/sharedStrings.xml><?xml version="1.0" encoding="utf-8"?>
<sst xmlns="http://schemas.openxmlformats.org/spreadsheetml/2006/main" count="222" uniqueCount="47">
  <si>
    <t xml:space="preserve">Balance Foreword From Last Months Report: </t>
  </si>
  <si>
    <t>Income For The Month:</t>
  </si>
  <si>
    <t>Total Income For The Month:</t>
  </si>
  <si>
    <t>Subtotal:</t>
  </si>
  <si>
    <t>Expenses For The Month:</t>
  </si>
  <si>
    <t>Total Expenses For The Month:</t>
  </si>
  <si>
    <t>Balance Ending For The Month:</t>
  </si>
  <si>
    <t>Respectfully Submitted:</t>
  </si>
  <si>
    <t>Treasurer</t>
  </si>
  <si>
    <t>Date</t>
  </si>
  <si>
    <t>SOUTHERN NEVADA EAA CHAPTER 1300</t>
  </si>
  <si>
    <t>Monthly Treasurer's  Report</t>
  </si>
  <si>
    <t>Monthly Treasurer's Report</t>
  </si>
  <si>
    <t xml:space="preserve"> </t>
  </si>
  <si>
    <t>Dues</t>
  </si>
  <si>
    <t>50/50</t>
  </si>
  <si>
    <t>Brian A. Prinzavalli</t>
  </si>
  <si>
    <t xml:space="preserve">50/50 </t>
  </si>
  <si>
    <t>Brian Prinzavalli</t>
  </si>
  <si>
    <t>Christmas dinner registrations</t>
  </si>
  <si>
    <t>Christmas dinner</t>
  </si>
  <si>
    <t>None</t>
  </si>
  <si>
    <t>YE Event</t>
  </si>
  <si>
    <t>Chirstmas dinner</t>
  </si>
  <si>
    <t>Name Badge</t>
  </si>
  <si>
    <t>Member dues</t>
  </si>
  <si>
    <t>Meeting Supplies</t>
  </si>
  <si>
    <t>Annual Chapter fee and Ins</t>
  </si>
  <si>
    <t>Name Badges</t>
  </si>
  <si>
    <t>January, 2018</t>
  </si>
  <si>
    <t>Annual List of Officers</t>
  </si>
  <si>
    <t>February, 2018</t>
  </si>
  <si>
    <t>March, 2018</t>
  </si>
  <si>
    <t>April, 2018</t>
  </si>
  <si>
    <t>May, 2018</t>
  </si>
  <si>
    <t>June, 2018</t>
  </si>
  <si>
    <t>July, 2018</t>
  </si>
  <si>
    <t>August, 2018</t>
  </si>
  <si>
    <t>September, 2018</t>
  </si>
  <si>
    <t xml:space="preserve"> 9/5/18</t>
  </si>
  <si>
    <t>October, 2018</t>
  </si>
  <si>
    <t>November, 2018</t>
  </si>
  <si>
    <t>December, 2018</t>
  </si>
  <si>
    <t xml:space="preserve"> 3/4/18</t>
  </si>
  <si>
    <t>Speaker fee</t>
  </si>
  <si>
    <t>Adjustment</t>
  </si>
  <si>
    <t>NONE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</si>
</sst>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dddd\,\ mmmm\ d\,\ yyyy"/>
    <numFmt numFmtId="166" formatCode="[$-409]h:mm:ss\ AM/PM"/>
  </numFmts>
  <fonts count="44">
    <font>
      <sz val="10"/>
      <name val="Arial"/>
      <family val="0"/>
    </font>
    <font>
      <b/>
      <sz val="1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2"/>
      <name val="Arial"/>
      <family val="2"/>
    </font>
    <font>
      <u val="single"/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/>
    </xf>
    <xf numFmtId="7" fontId="2" fillId="0" borderId="0" xfId="44" applyNumberFormat="1" applyFont="1" applyAlignment="1">
      <alignment/>
    </xf>
    <xf numFmtId="44" fontId="2" fillId="0" borderId="10" xfId="44" applyFont="1" applyBorder="1" applyAlignment="1">
      <alignment/>
    </xf>
    <xf numFmtId="7" fontId="2" fillId="0" borderId="10" xfId="0" applyNumberFormat="1" applyFont="1" applyBorder="1" applyAlignment="1">
      <alignment/>
    </xf>
    <xf numFmtId="44" fontId="2" fillId="0" borderId="11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4" fontId="2" fillId="0" borderId="0" xfId="0" applyNumberFormat="1" applyFont="1" applyAlignment="1">
      <alignment/>
    </xf>
    <xf numFmtId="7" fontId="2" fillId="0" borderId="10" xfId="44" applyNumberFormat="1" applyFont="1" applyBorder="1" applyAlignment="1">
      <alignment/>
    </xf>
    <xf numFmtId="44" fontId="2" fillId="0" borderId="10" xfId="0" applyNumberFormat="1" applyFont="1" applyBorder="1" applyAlignment="1">
      <alignment/>
    </xf>
    <xf numFmtId="15" fontId="0" fillId="0" borderId="0" xfId="0" applyNumberForma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Border="1" applyAlignment="1">
      <alignment/>
    </xf>
    <xf numFmtId="14" fontId="0" fillId="0" borderId="10" xfId="0" applyNumberFormat="1" applyBorder="1" applyAlignment="1">
      <alignment horizontal="center"/>
    </xf>
    <xf numFmtId="7" fontId="2" fillId="0" borderId="10" xfId="44" applyNumberFormat="1" applyFont="1" applyBorder="1" applyAlignment="1">
      <alignment/>
    </xf>
    <xf numFmtId="0" fontId="2" fillId="0" borderId="0" xfId="0" applyFont="1" applyAlignment="1">
      <alignment/>
    </xf>
    <xf numFmtId="44" fontId="2" fillId="0" borderId="11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44" fontId="2" fillId="0" borderId="10" xfId="0" applyNumberFormat="1" applyFont="1" applyBorder="1" applyAlignment="1">
      <alignment/>
    </xf>
    <xf numFmtId="0" fontId="0" fillId="0" borderId="0" xfId="0" applyAlignment="1">
      <alignment/>
    </xf>
    <xf numFmtId="0" fontId="0" fillId="0" borderId="12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left"/>
    </xf>
    <xf numFmtId="7" fontId="2" fillId="0" borderId="0" xfId="44" applyNumberFormat="1" applyFont="1" applyBorder="1" applyAlignment="1">
      <alignment/>
    </xf>
    <xf numFmtId="7" fontId="2" fillId="0" borderId="0" xfId="44" applyNumberFormat="1" applyFont="1" applyBorder="1" applyAlignment="1">
      <alignment horizontal="right"/>
    </xf>
    <xf numFmtId="164" fontId="2" fillId="0" borderId="0" xfId="0" applyNumberFormat="1" applyFont="1" applyBorder="1" applyAlignment="1">
      <alignment/>
    </xf>
    <xf numFmtId="0" fontId="0" fillId="0" borderId="12" xfId="0" applyBorder="1" applyAlignment="1">
      <alignment/>
    </xf>
    <xf numFmtId="164" fontId="2" fillId="0" borderId="0" xfId="0" applyNumberFormat="1" applyFont="1" applyAlignment="1">
      <alignment horizontal="right"/>
    </xf>
    <xf numFmtId="7" fontId="2" fillId="0" borderId="0" xfId="44" applyNumberFormat="1" applyFont="1" applyAlignment="1">
      <alignment horizontal="right"/>
    </xf>
    <xf numFmtId="7" fontId="2" fillId="0" borderId="10" xfId="59" applyNumberFormat="1" applyFont="1" applyBorder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14" fontId="2" fillId="0" borderId="1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7" fontId="2" fillId="0" borderId="10" xfId="44" applyNumberFormat="1" applyFont="1" applyBorder="1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/>
    </xf>
    <xf numFmtId="7" fontId="2" fillId="0" borderId="10" xfId="0" applyNumberFormat="1" applyFont="1" applyBorder="1" applyAlignment="1">
      <alignment horizontal="right"/>
    </xf>
    <xf numFmtId="44" fontId="2" fillId="0" borderId="11" xfId="0" applyNumberFormat="1" applyFont="1" applyBorder="1" applyAlignment="1">
      <alignment horizontal="right"/>
    </xf>
    <xf numFmtId="164" fontId="2" fillId="0" borderId="10" xfId="0" applyNumberFormat="1" applyFont="1" applyBorder="1" applyAlignment="1">
      <alignment horizontal="right"/>
    </xf>
    <xf numFmtId="44" fontId="2" fillId="0" borderId="10" xfId="0" applyNumberFormat="1" applyFont="1" applyBorder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7" fontId="2" fillId="0" borderId="10" xfId="44" applyNumberFormat="1" applyFont="1" applyBorder="1" applyAlignment="1">
      <alignment/>
    </xf>
    <xf numFmtId="0" fontId="2" fillId="0" borderId="0" xfId="0" applyFont="1" applyAlignment="1">
      <alignment/>
    </xf>
    <xf numFmtId="7" fontId="2" fillId="0" borderId="0" xfId="44" applyNumberFormat="1" applyFont="1" applyAlignment="1">
      <alignment/>
    </xf>
    <xf numFmtId="7" fontId="2" fillId="0" borderId="10" xfId="0" applyNumberFormat="1" applyFont="1" applyBorder="1" applyAlignment="1">
      <alignment/>
    </xf>
    <xf numFmtId="44" fontId="2" fillId="0" borderId="11" xfId="0" applyNumberFormat="1" applyFont="1" applyBorder="1" applyAlignment="1">
      <alignment/>
    </xf>
    <xf numFmtId="164" fontId="2" fillId="0" borderId="0" xfId="0" applyNumberFormat="1" applyFont="1" applyAlignment="1">
      <alignment/>
    </xf>
    <xf numFmtId="164" fontId="2" fillId="0" borderId="10" xfId="0" applyNumberFormat="1" applyFont="1" applyBorder="1" applyAlignment="1">
      <alignment/>
    </xf>
    <xf numFmtId="44" fontId="2" fillId="0" borderId="1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 horizontal="left"/>
    </xf>
    <xf numFmtId="14" fontId="0" fillId="0" borderId="1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14" fontId="0" fillId="0" borderId="10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E29" sqref="E29"/>
    </sheetView>
  </sheetViews>
  <sheetFormatPr defaultColWidth="9.140625" defaultRowHeight="12.75"/>
  <cols>
    <col min="2" max="2" width="31.140625" style="0" customWidth="1"/>
    <col min="3" max="3" width="17.00390625" style="0" customWidth="1"/>
    <col min="5" max="5" width="16.140625" style="0" customWidth="1"/>
  </cols>
  <sheetData>
    <row r="1" spans="1:5" ht="30" customHeight="1">
      <c r="A1" s="73" t="s">
        <v>10</v>
      </c>
      <c r="B1" s="73"/>
      <c r="C1" s="73"/>
      <c r="D1" s="73"/>
      <c r="E1" s="73"/>
    </row>
    <row r="2" spans="1:5" ht="30" customHeight="1">
      <c r="A2" s="74" t="s">
        <v>12</v>
      </c>
      <c r="B2" s="74"/>
      <c r="C2" s="74"/>
      <c r="D2" s="74"/>
      <c r="E2" s="74"/>
    </row>
    <row r="3" spans="1:5" ht="30" customHeight="1">
      <c r="A3" s="74" t="s">
        <v>29</v>
      </c>
      <c r="B3" s="74"/>
      <c r="C3" s="74"/>
      <c r="D3" s="74"/>
      <c r="E3" s="74"/>
    </row>
    <row r="4" ht="19.5" customHeight="1"/>
    <row r="5" spans="1:7" ht="16.5" customHeight="1" thickBot="1">
      <c r="A5" s="2" t="s">
        <v>0</v>
      </c>
      <c r="E5" s="5">
        <v>4740.17</v>
      </c>
      <c r="G5" t="s">
        <v>13</v>
      </c>
    </row>
    <row r="6" ht="15">
      <c r="E6" s="1"/>
    </row>
    <row r="7" spans="1:5" ht="15.75">
      <c r="A7" s="2" t="s">
        <v>1</v>
      </c>
      <c r="B7" s="1"/>
      <c r="C7" s="15"/>
      <c r="D7" s="13"/>
      <c r="E7" s="1"/>
    </row>
    <row r="8" spans="1:5" ht="15">
      <c r="A8" s="1"/>
      <c r="B8" s="1" t="s">
        <v>15</v>
      </c>
      <c r="C8" s="29">
        <v>100</v>
      </c>
      <c r="D8" s="16"/>
      <c r="E8" s="9"/>
    </row>
    <row r="9" spans="1:5" s="14" customFormat="1" ht="15">
      <c r="A9" s="1"/>
      <c r="B9" s="1" t="s">
        <v>20</v>
      </c>
      <c r="C9" s="30">
        <v>1258.82</v>
      </c>
      <c r="D9" s="13"/>
      <c r="E9" s="9"/>
    </row>
    <row r="10" spans="1:5" s="14" customFormat="1" ht="15">
      <c r="A10" s="1"/>
      <c r="B10" s="1" t="s">
        <v>14</v>
      </c>
      <c r="C10" s="30">
        <v>97.78</v>
      </c>
      <c r="D10" s="13"/>
      <c r="E10" s="9"/>
    </row>
    <row r="11" spans="1:5" ht="15">
      <c r="A11" s="1"/>
      <c r="B11" s="1"/>
      <c r="C11" s="1"/>
      <c r="E11" s="1"/>
    </row>
    <row r="12" spans="1:5" ht="16.5" thickBot="1">
      <c r="A12" s="2" t="s">
        <v>2</v>
      </c>
      <c r="B12" s="1"/>
      <c r="C12" s="1"/>
      <c r="E12" s="6">
        <f>SUM(C8:C11)</f>
        <v>1456.6</v>
      </c>
    </row>
    <row r="13" spans="1:5" ht="16.5" thickBot="1">
      <c r="A13" s="1"/>
      <c r="B13" s="1"/>
      <c r="C13" s="2" t="s">
        <v>3</v>
      </c>
      <c r="E13" s="7">
        <f>E5+E12</f>
        <v>6196.77</v>
      </c>
    </row>
    <row r="14" ht="15">
      <c r="E14" s="1"/>
    </row>
    <row r="15" spans="1:5" ht="15.75">
      <c r="A15" s="2" t="s">
        <v>4</v>
      </c>
      <c r="C15" s="17"/>
      <c r="E15" s="1"/>
    </row>
    <row r="16" spans="2:5" ht="15">
      <c r="B16" s="1" t="s">
        <v>20</v>
      </c>
      <c r="C16" s="31">
        <v>1190</v>
      </c>
      <c r="E16" s="1"/>
    </row>
    <row r="17" spans="2:5" ht="15">
      <c r="B17" s="1" t="s">
        <v>26</v>
      </c>
      <c r="C17" s="31">
        <v>302.82</v>
      </c>
      <c r="E17" s="1"/>
    </row>
    <row r="18" spans="2:5" ht="15">
      <c r="B18" s="1" t="s">
        <v>28</v>
      </c>
      <c r="C18" s="31">
        <v>56.82</v>
      </c>
      <c r="E18" s="1"/>
    </row>
    <row r="19" spans="2:5" ht="15">
      <c r="B19" s="1" t="s">
        <v>27</v>
      </c>
      <c r="C19" s="31">
        <v>359</v>
      </c>
      <c r="E19" s="1"/>
    </row>
    <row r="20" spans="2:5" ht="15">
      <c r="B20" s="1" t="s">
        <v>13</v>
      </c>
      <c r="C20" s="31"/>
      <c r="E20" s="1"/>
    </row>
    <row r="21" spans="1:5" ht="16.5" thickBot="1">
      <c r="A21" s="2" t="s">
        <v>5</v>
      </c>
      <c r="B21" s="1"/>
      <c r="E21" s="8">
        <f>SUM(C16:C20)</f>
        <v>1908.6399999999999</v>
      </c>
    </row>
    <row r="22" spans="2:5" ht="15">
      <c r="B22" s="1"/>
      <c r="E22" s="1"/>
    </row>
    <row r="23" spans="1:5" ht="16.5" thickBot="1">
      <c r="A23" s="2" t="s">
        <v>6</v>
      </c>
      <c r="E23" s="11">
        <f>E13-E21</f>
        <v>4288.130000000001</v>
      </c>
    </row>
    <row r="26" ht="15.75">
      <c r="A26" s="2" t="s">
        <v>7</v>
      </c>
    </row>
    <row r="28" spans="1:5" ht="13.5" thickBot="1">
      <c r="A28" s="17"/>
      <c r="B28" s="28" t="s">
        <v>16</v>
      </c>
      <c r="D28" s="17"/>
      <c r="E28" s="18">
        <v>43106</v>
      </c>
    </row>
    <row r="29" spans="1:6" ht="12.75">
      <c r="A29" s="26"/>
      <c r="B29" s="26" t="s">
        <v>8</v>
      </c>
      <c r="D29" s="26"/>
      <c r="E29" s="27" t="s">
        <v>9</v>
      </c>
      <c r="F29" s="12"/>
    </row>
  </sheetData>
  <sheetProtection/>
  <mergeCells count="3">
    <mergeCell ref="A1:E1"/>
    <mergeCell ref="A2:E2"/>
    <mergeCell ref="A3:E3"/>
  </mergeCells>
  <printOptions/>
  <pageMargins left="1" right="1" top="1" bottom="1" header="0.5" footer="0.5"/>
  <pageSetup horizontalDpi="300" verticalDpi="3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1">
      <selection activeCell="E24" sqref="E24"/>
    </sheetView>
  </sheetViews>
  <sheetFormatPr defaultColWidth="9.140625" defaultRowHeight="12.75"/>
  <cols>
    <col min="1" max="1" width="9.140625" style="56" customWidth="1"/>
    <col min="2" max="2" width="31.140625" style="56" customWidth="1"/>
    <col min="3" max="3" width="17.00390625" style="56" customWidth="1"/>
    <col min="4" max="4" width="9.140625" style="56" customWidth="1"/>
    <col min="5" max="5" width="16.140625" style="56" customWidth="1"/>
    <col min="6" max="16384" width="9.140625" style="56" customWidth="1"/>
  </cols>
  <sheetData>
    <row r="1" spans="1:5" ht="30" customHeight="1">
      <c r="A1" s="77" t="s">
        <v>10</v>
      </c>
      <c r="B1" s="77"/>
      <c r="C1" s="77"/>
      <c r="D1" s="77"/>
      <c r="E1" s="77"/>
    </row>
    <row r="2" spans="1:5" ht="30" customHeight="1">
      <c r="A2" s="78" t="s">
        <v>12</v>
      </c>
      <c r="B2" s="78"/>
      <c r="C2" s="78"/>
      <c r="D2" s="78"/>
      <c r="E2" s="78"/>
    </row>
    <row r="3" spans="1:5" ht="30" customHeight="1">
      <c r="A3" s="74" t="s">
        <v>40</v>
      </c>
      <c r="B3" s="78"/>
      <c r="C3" s="78"/>
      <c r="D3" s="78"/>
      <c r="E3" s="78"/>
    </row>
    <row r="4" ht="19.5" customHeight="1"/>
    <row r="5" spans="1:5" ht="16.5" thickBot="1">
      <c r="A5" s="57" t="s">
        <v>0</v>
      </c>
      <c r="E5" s="58">
        <f>September!E18</f>
        <v>4626.72</v>
      </c>
    </row>
    <row r="6" ht="15">
      <c r="E6" s="59"/>
    </row>
    <row r="7" spans="1:5" ht="15.75">
      <c r="A7" s="57" t="s">
        <v>1</v>
      </c>
      <c r="B7" s="59"/>
      <c r="C7" s="59"/>
      <c r="E7" s="59"/>
    </row>
    <row r="8" spans="1:5" ht="15">
      <c r="A8" s="59"/>
      <c r="B8" s="59" t="s">
        <v>15</v>
      </c>
      <c r="C8" s="60">
        <v>40</v>
      </c>
      <c r="E8" s="59"/>
    </row>
    <row r="9" spans="1:5" ht="15">
      <c r="A9" s="59"/>
      <c r="B9" s="59"/>
      <c r="C9" s="59"/>
      <c r="E9" s="59"/>
    </row>
    <row r="10" spans="1:5" ht="16.5" thickBot="1">
      <c r="A10" s="57" t="s">
        <v>2</v>
      </c>
      <c r="B10" s="59"/>
      <c r="C10" s="59"/>
      <c r="E10" s="61">
        <f>SUM(C8:C9)</f>
        <v>40</v>
      </c>
    </row>
    <row r="11" spans="1:5" ht="16.5" thickBot="1">
      <c r="A11" s="59"/>
      <c r="B11" s="59"/>
      <c r="C11" s="57" t="s">
        <v>3</v>
      </c>
      <c r="E11" s="62">
        <f>E5+E10</f>
        <v>4666.72</v>
      </c>
    </row>
    <row r="12" ht="15">
      <c r="E12" s="59"/>
    </row>
    <row r="13" spans="1:5" ht="15.75">
      <c r="A13" s="57" t="s">
        <v>4</v>
      </c>
      <c r="E13" s="59"/>
    </row>
    <row r="14" spans="2:5" ht="15">
      <c r="B14" s="59" t="s">
        <v>21</v>
      </c>
      <c r="C14" s="63">
        <v>0</v>
      </c>
      <c r="E14" s="59" t="s">
        <v>13</v>
      </c>
    </row>
    <row r="15" spans="2:5" ht="15">
      <c r="B15" s="59"/>
      <c r="C15" s="56" t="s">
        <v>13</v>
      </c>
      <c r="E15" s="59"/>
    </row>
    <row r="16" spans="1:5" ht="16.5" thickBot="1">
      <c r="A16" s="57" t="s">
        <v>5</v>
      </c>
      <c r="B16" s="59"/>
      <c r="E16" s="64">
        <f>SUM(C14:C15)</f>
        <v>0</v>
      </c>
    </row>
    <row r="17" spans="2:5" ht="15">
      <c r="B17" s="59"/>
      <c r="E17" s="59"/>
    </row>
    <row r="18" spans="1:5" ht="16.5" thickBot="1">
      <c r="A18" s="57" t="s">
        <v>6</v>
      </c>
      <c r="E18" s="65">
        <f>E11-E16</f>
        <v>4666.72</v>
      </c>
    </row>
    <row r="21" ht="15.75">
      <c r="A21" s="57" t="s">
        <v>7</v>
      </c>
    </row>
    <row r="23" spans="1:5" ht="13.5" thickBot="1">
      <c r="A23" s="66"/>
      <c r="B23" s="67" t="s">
        <v>18</v>
      </c>
      <c r="D23" s="66"/>
      <c r="E23" s="68">
        <v>43384</v>
      </c>
    </row>
    <row r="24" spans="1:5" ht="12.75">
      <c r="A24" s="69"/>
      <c r="B24" s="70" t="s">
        <v>8</v>
      </c>
      <c r="D24" s="69"/>
      <c r="E24" s="71" t="s">
        <v>9</v>
      </c>
    </row>
  </sheetData>
  <sheetProtection/>
  <mergeCells count="3">
    <mergeCell ref="A1:E1"/>
    <mergeCell ref="A2:E2"/>
    <mergeCell ref="A3:E3"/>
  </mergeCells>
  <printOptions/>
  <pageMargins left="0.75" right="0.75" top="1" bottom="1" header="0.5" footer="0.5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25"/>
  <sheetViews>
    <sheetView zoomScalePageLayoutView="0" workbookViewId="0" topLeftCell="A1">
      <selection activeCell="E25" sqref="E25"/>
    </sheetView>
  </sheetViews>
  <sheetFormatPr defaultColWidth="9.140625" defaultRowHeight="12.75"/>
  <cols>
    <col min="2" max="2" width="31.140625" style="0" customWidth="1"/>
    <col min="3" max="3" width="17.00390625" style="0" customWidth="1"/>
    <col min="5" max="5" width="16.140625" style="0" customWidth="1"/>
  </cols>
  <sheetData>
    <row r="1" spans="1:5" ht="30" customHeight="1">
      <c r="A1" s="73" t="s">
        <v>10</v>
      </c>
      <c r="B1" s="73"/>
      <c r="C1" s="73"/>
      <c r="D1" s="73"/>
      <c r="E1" s="73"/>
    </row>
    <row r="2" spans="1:5" ht="30" customHeight="1">
      <c r="A2" s="74" t="s">
        <v>12</v>
      </c>
      <c r="B2" s="74"/>
      <c r="C2" s="74"/>
      <c r="D2" s="74"/>
      <c r="E2" s="74"/>
    </row>
    <row r="3" spans="1:5" ht="30" customHeight="1">
      <c r="A3" s="74" t="s">
        <v>41</v>
      </c>
      <c r="B3" s="74"/>
      <c r="C3" s="74"/>
      <c r="D3" s="74"/>
      <c r="E3" s="74"/>
    </row>
    <row r="4" ht="19.5" customHeight="1"/>
    <row r="5" spans="1:5" ht="16.5" thickBot="1">
      <c r="A5" s="2" t="s">
        <v>0</v>
      </c>
      <c r="E5" s="10">
        <f>October!E18</f>
        <v>4666.72</v>
      </c>
    </row>
    <row r="6" ht="15">
      <c r="E6" s="1"/>
    </row>
    <row r="7" spans="1:5" ht="15.75">
      <c r="A7" s="2" t="s">
        <v>1</v>
      </c>
      <c r="B7" s="1"/>
      <c r="C7" s="1"/>
      <c r="E7" s="1"/>
    </row>
    <row r="8" spans="1:5" ht="15.75">
      <c r="A8" s="2"/>
      <c r="B8" s="1" t="s">
        <v>15</v>
      </c>
      <c r="C8" s="9">
        <v>77</v>
      </c>
      <c r="E8" s="1"/>
    </row>
    <row r="9" spans="1:5" ht="15">
      <c r="A9" s="1"/>
      <c r="B9" s="1"/>
      <c r="C9" s="1"/>
      <c r="E9" s="1"/>
    </row>
    <row r="10" spans="1:5" ht="16.5" thickBot="1">
      <c r="A10" s="2" t="s">
        <v>2</v>
      </c>
      <c r="B10" s="1"/>
      <c r="C10" s="1"/>
      <c r="E10" s="6">
        <f>SUM(C8:C8)</f>
        <v>77</v>
      </c>
    </row>
    <row r="11" spans="1:5" ht="16.5" thickBot="1">
      <c r="A11" s="1"/>
      <c r="B11" s="1"/>
      <c r="C11" s="2" t="s">
        <v>3</v>
      </c>
      <c r="E11" s="7">
        <f>E5+E10</f>
        <v>4743.72</v>
      </c>
    </row>
    <row r="12" ht="15">
      <c r="E12" s="1"/>
    </row>
    <row r="13" spans="1:5" ht="15.75">
      <c r="A13" s="2" t="s">
        <v>4</v>
      </c>
      <c r="E13" s="1"/>
    </row>
    <row r="14" spans="2:5" ht="15">
      <c r="B14" s="1" t="s">
        <v>26</v>
      </c>
      <c r="C14" s="9">
        <v>36.08</v>
      </c>
      <c r="E14" s="1"/>
    </row>
    <row r="15" spans="2:5" ht="15">
      <c r="B15" s="1" t="s">
        <v>23</v>
      </c>
      <c r="C15" s="9">
        <v>200</v>
      </c>
      <c r="E15" s="1"/>
    </row>
    <row r="16" spans="2:5" ht="14.25" customHeight="1">
      <c r="B16" s="1"/>
      <c r="E16" s="1"/>
    </row>
    <row r="17" spans="1:5" ht="16.5" thickBot="1">
      <c r="A17" s="2" t="s">
        <v>5</v>
      </c>
      <c r="B17" s="1"/>
      <c r="E17" s="8">
        <f>SUM(C14:C16)</f>
        <v>236.07999999999998</v>
      </c>
    </row>
    <row r="18" spans="2:5" ht="15">
      <c r="B18" s="1"/>
      <c r="E18" s="1"/>
    </row>
    <row r="19" spans="1:5" ht="16.5" thickBot="1">
      <c r="A19" s="2" t="s">
        <v>6</v>
      </c>
      <c r="E19" s="11">
        <f>E11-E17</f>
        <v>4507.64</v>
      </c>
    </row>
    <row r="22" ht="15.75">
      <c r="A22" s="2" t="s">
        <v>7</v>
      </c>
    </row>
    <row r="24" spans="1:5" ht="13.5" thickBot="1">
      <c r="A24" s="17"/>
      <c r="B24" s="3" t="s">
        <v>18</v>
      </c>
      <c r="D24" s="17"/>
      <c r="E24" s="18">
        <v>43410</v>
      </c>
    </row>
    <row r="25" spans="1:5" ht="12.75">
      <c r="A25" s="26"/>
      <c r="B25" s="32" t="s">
        <v>8</v>
      </c>
      <c r="D25" s="26"/>
      <c r="E25" s="25" t="s">
        <v>9</v>
      </c>
    </row>
  </sheetData>
  <sheetProtection/>
  <mergeCells count="3">
    <mergeCell ref="A1:E1"/>
    <mergeCell ref="A2:E2"/>
    <mergeCell ref="A3:E3"/>
  </mergeCells>
  <printOptions/>
  <pageMargins left="0.75" right="0.75" top="1" bottom="1" header="0.5" footer="0.5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27"/>
  <sheetViews>
    <sheetView zoomScalePageLayoutView="0" workbookViewId="0" topLeftCell="A1">
      <selection activeCell="E27" sqref="E27"/>
    </sheetView>
  </sheetViews>
  <sheetFormatPr defaultColWidth="9.140625" defaultRowHeight="12.75"/>
  <cols>
    <col min="2" max="2" width="31.140625" style="0" customWidth="1"/>
    <col min="3" max="3" width="17.00390625" style="0" customWidth="1"/>
    <col min="5" max="5" width="16.140625" style="0" customWidth="1"/>
  </cols>
  <sheetData>
    <row r="1" spans="1:5" ht="30" customHeight="1">
      <c r="A1" s="73" t="s">
        <v>10</v>
      </c>
      <c r="B1" s="73"/>
      <c r="C1" s="73"/>
      <c r="D1" s="73"/>
      <c r="E1" s="73"/>
    </row>
    <row r="2" spans="1:5" ht="30" customHeight="1">
      <c r="A2" s="74" t="s">
        <v>12</v>
      </c>
      <c r="B2" s="74"/>
      <c r="C2" s="74"/>
      <c r="D2" s="74"/>
      <c r="E2" s="74"/>
    </row>
    <row r="3" spans="1:5" ht="30" customHeight="1">
      <c r="A3" s="74" t="s">
        <v>42</v>
      </c>
      <c r="B3" s="74"/>
      <c r="C3" s="74"/>
      <c r="D3" s="74"/>
      <c r="E3" s="74"/>
    </row>
    <row r="4" ht="19.5" customHeight="1"/>
    <row r="5" spans="1:5" ht="16.5" thickBot="1">
      <c r="A5" s="2" t="s">
        <v>0</v>
      </c>
      <c r="E5" s="10">
        <f>November!E19</f>
        <v>4507.64</v>
      </c>
    </row>
    <row r="6" ht="15">
      <c r="E6" s="1"/>
    </row>
    <row r="7" spans="1:5" ht="15.75">
      <c r="A7" s="2" t="s">
        <v>1</v>
      </c>
      <c r="B7" s="1"/>
      <c r="C7" s="1"/>
      <c r="E7" s="1"/>
    </row>
    <row r="8" spans="1:7" ht="15">
      <c r="A8" s="1"/>
      <c r="B8" s="1" t="s">
        <v>19</v>
      </c>
      <c r="C8" s="4">
        <v>96</v>
      </c>
      <c r="E8" s="1"/>
      <c r="G8" t="s">
        <v>13</v>
      </c>
    </row>
    <row r="9" spans="1:5" ht="15">
      <c r="A9" s="1"/>
      <c r="B9" s="1" t="s">
        <v>15</v>
      </c>
      <c r="C9" s="4">
        <v>45</v>
      </c>
      <c r="E9" s="1"/>
    </row>
    <row r="10" spans="1:5" ht="15">
      <c r="A10" s="1"/>
      <c r="B10" s="1" t="s">
        <v>14</v>
      </c>
      <c r="C10" s="4">
        <v>80</v>
      </c>
      <c r="E10" s="1"/>
    </row>
    <row r="11" spans="1:5" ht="15">
      <c r="A11" s="1"/>
      <c r="B11" s="1" t="s">
        <v>28</v>
      </c>
      <c r="C11" s="4">
        <v>20</v>
      </c>
      <c r="E11" s="1"/>
    </row>
    <row r="12" spans="1:5" ht="15">
      <c r="A12" s="1"/>
      <c r="B12" s="1" t="s">
        <v>13</v>
      </c>
      <c r="C12" s="4" t="s">
        <v>13</v>
      </c>
      <c r="E12" s="1"/>
    </row>
    <row r="13" spans="1:5" ht="16.5" thickBot="1">
      <c r="A13" s="2" t="s">
        <v>2</v>
      </c>
      <c r="B13" s="1"/>
      <c r="C13" s="1"/>
      <c r="E13" s="6">
        <f>SUM(C8:C12)</f>
        <v>241</v>
      </c>
    </row>
    <row r="14" spans="1:5" ht="16.5" thickBot="1">
      <c r="A14" s="1"/>
      <c r="B14" s="1"/>
      <c r="C14" s="2" t="s">
        <v>3</v>
      </c>
      <c r="E14" s="7">
        <f>E5+E13</f>
        <v>4748.64</v>
      </c>
    </row>
    <row r="15" ht="15">
      <c r="E15" s="1"/>
    </row>
    <row r="16" spans="1:5" ht="15.75">
      <c r="A16" s="2" t="s">
        <v>4</v>
      </c>
      <c r="E16" s="1"/>
    </row>
    <row r="17" spans="2:5" ht="15">
      <c r="B17" s="1" t="s">
        <v>21</v>
      </c>
      <c r="C17" s="9"/>
      <c r="E17" s="1"/>
    </row>
    <row r="18" spans="2:5" ht="15">
      <c r="B18" s="1" t="s">
        <v>13</v>
      </c>
      <c r="C18" s="9" t="s">
        <v>13</v>
      </c>
      <c r="E18" s="1"/>
    </row>
    <row r="19" spans="1:5" ht="16.5" thickBot="1">
      <c r="A19" s="2" t="s">
        <v>5</v>
      </c>
      <c r="B19" s="1"/>
      <c r="E19" s="8">
        <f>SUM(C17:C18)</f>
        <v>0</v>
      </c>
    </row>
    <row r="20" spans="2:5" ht="15">
      <c r="B20" s="1"/>
      <c r="E20" s="1"/>
    </row>
    <row r="21" spans="1:5" ht="16.5" thickBot="1">
      <c r="A21" s="2" t="s">
        <v>6</v>
      </c>
      <c r="E21" s="11">
        <f>E14-E19</f>
        <v>4748.64</v>
      </c>
    </row>
    <row r="24" ht="15.75">
      <c r="A24" s="2" t="s">
        <v>7</v>
      </c>
    </row>
    <row r="26" spans="1:5" ht="13.5" thickBot="1">
      <c r="A26" s="17"/>
      <c r="B26" s="3" t="s">
        <v>16</v>
      </c>
      <c r="D26" s="17"/>
      <c r="E26" s="18">
        <v>43438</v>
      </c>
    </row>
    <row r="27" spans="1:5" ht="12.75">
      <c r="A27" s="26"/>
      <c r="B27" s="32" t="s">
        <v>8</v>
      </c>
      <c r="D27" s="26"/>
      <c r="E27" s="25" t="s">
        <v>9</v>
      </c>
    </row>
  </sheetData>
  <sheetProtection/>
  <mergeCells count="3">
    <mergeCell ref="A1:E1"/>
    <mergeCell ref="A2:E2"/>
    <mergeCell ref="A3:E3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5"/>
  <sheetViews>
    <sheetView zoomScalePageLayoutView="0" workbookViewId="0" topLeftCell="A1">
      <selection activeCell="A5" sqref="A5"/>
    </sheetView>
  </sheetViews>
  <sheetFormatPr defaultColWidth="9.140625" defaultRowHeight="12.75"/>
  <cols>
    <col min="2" max="2" width="31.140625" style="0" customWidth="1"/>
    <col min="3" max="3" width="17.00390625" style="0" customWidth="1"/>
    <col min="5" max="5" width="16.140625" style="0" customWidth="1"/>
  </cols>
  <sheetData>
    <row r="1" spans="1:5" ht="30" customHeight="1">
      <c r="A1" s="73" t="s">
        <v>10</v>
      </c>
      <c r="B1" s="73"/>
      <c r="C1" s="73"/>
      <c r="D1" s="73"/>
      <c r="E1" s="73"/>
    </row>
    <row r="2" spans="1:5" ht="30" customHeight="1">
      <c r="A2" s="74" t="s">
        <v>11</v>
      </c>
      <c r="B2" s="74"/>
      <c r="C2" s="74"/>
      <c r="D2" s="74"/>
      <c r="E2" s="74"/>
    </row>
    <row r="3" spans="1:5" ht="30" customHeight="1">
      <c r="A3" s="74" t="s">
        <v>31</v>
      </c>
      <c r="B3" s="74"/>
      <c r="C3" s="74"/>
      <c r="D3" s="74"/>
      <c r="E3" s="74"/>
    </row>
    <row r="4" ht="19.5" customHeight="1"/>
    <row r="5" spans="1:5" ht="16.5" thickBot="1">
      <c r="A5" s="2" t="s">
        <v>0</v>
      </c>
      <c r="E5" s="10">
        <f>Janurary!E23</f>
        <v>4288.130000000001</v>
      </c>
    </row>
    <row r="6" ht="15">
      <c r="E6" s="1"/>
    </row>
    <row r="7" spans="1:5" ht="15.75">
      <c r="A7" s="2" t="s">
        <v>1</v>
      </c>
      <c r="B7" s="1"/>
      <c r="C7" s="1"/>
      <c r="E7" s="1"/>
    </row>
    <row r="8" spans="1:5" ht="15">
      <c r="A8" s="1"/>
      <c r="B8" s="1" t="s">
        <v>14</v>
      </c>
      <c r="C8" s="4">
        <v>180</v>
      </c>
      <c r="E8" s="1"/>
    </row>
    <row r="9" spans="1:5" ht="15">
      <c r="A9" s="1"/>
      <c r="B9" s="1"/>
      <c r="C9" s="4"/>
      <c r="E9" s="1"/>
    </row>
    <row r="10" spans="1:5" ht="16.5" thickBot="1">
      <c r="A10" s="2" t="s">
        <v>2</v>
      </c>
      <c r="B10" s="1"/>
      <c r="C10" s="1"/>
      <c r="E10" s="6">
        <f>SUM(C8:C9)</f>
        <v>180</v>
      </c>
    </row>
    <row r="11" spans="1:5" ht="16.5" thickBot="1">
      <c r="A11" s="1"/>
      <c r="B11" s="1"/>
      <c r="C11" s="2" t="s">
        <v>3</v>
      </c>
      <c r="E11" s="7">
        <f>E5+E10</f>
        <v>4468.130000000001</v>
      </c>
    </row>
    <row r="12" ht="15">
      <c r="E12" s="1"/>
    </row>
    <row r="13" spans="1:5" ht="15.75">
      <c r="A13" s="2" t="s">
        <v>4</v>
      </c>
      <c r="E13" s="1"/>
    </row>
    <row r="14" spans="2:5" ht="15">
      <c r="B14" s="1" t="s">
        <v>30</v>
      </c>
      <c r="C14" s="9">
        <v>50</v>
      </c>
      <c r="E14" s="1"/>
    </row>
    <row r="15" spans="2:5" ht="15">
      <c r="B15" s="1" t="s">
        <v>28</v>
      </c>
      <c r="C15" s="9">
        <v>10.82</v>
      </c>
      <c r="E15" s="1"/>
    </row>
    <row r="16" spans="2:5" ht="15">
      <c r="B16" s="1"/>
      <c r="E16" s="1"/>
    </row>
    <row r="17" spans="1:5" ht="16.5" thickBot="1">
      <c r="A17" s="2" t="s">
        <v>5</v>
      </c>
      <c r="B17" s="1"/>
      <c r="E17" s="8">
        <f>SUM(C14:C16)</f>
        <v>60.82</v>
      </c>
    </row>
    <row r="18" spans="2:5" ht="15">
      <c r="B18" s="1"/>
      <c r="E18" s="1"/>
    </row>
    <row r="19" spans="1:5" ht="16.5" thickBot="1">
      <c r="A19" s="2" t="s">
        <v>6</v>
      </c>
      <c r="E19" s="11">
        <f>E11-E17</f>
        <v>4407.310000000001</v>
      </c>
    </row>
    <row r="22" ht="15.75">
      <c r="A22" s="2" t="s">
        <v>7</v>
      </c>
    </row>
    <row r="24" spans="1:5" ht="15.75" thickBot="1">
      <c r="A24" s="36"/>
      <c r="B24" s="37" t="s">
        <v>16</v>
      </c>
      <c r="C24" s="1"/>
      <c r="D24" s="36"/>
      <c r="E24" s="38">
        <v>43141</v>
      </c>
    </row>
    <row r="25" spans="1:5" ht="15">
      <c r="A25" s="39"/>
      <c r="B25" s="39" t="s">
        <v>8</v>
      </c>
      <c r="C25" s="1"/>
      <c r="D25" s="39"/>
      <c r="E25" s="40" t="s">
        <v>9</v>
      </c>
    </row>
  </sheetData>
  <sheetProtection/>
  <mergeCells count="3">
    <mergeCell ref="A1:E1"/>
    <mergeCell ref="A2:E2"/>
    <mergeCell ref="A3:E3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3"/>
  <sheetViews>
    <sheetView zoomScalePageLayoutView="0" workbookViewId="0" topLeftCell="A1">
      <selection activeCell="E23" sqref="E23"/>
    </sheetView>
  </sheetViews>
  <sheetFormatPr defaultColWidth="9.140625" defaultRowHeight="12.75"/>
  <cols>
    <col min="2" max="2" width="31.140625" style="0" customWidth="1"/>
    <col min="3" max="3" width="17.00390625" style="0" customWidth="1"/>
    <col min="5" max="5" width="16.140625" style="0" customWidth="1"/>
  </cols>
  <sheetData>
    <row r="1" spans="1:5" ht="30" customHeight="1">
      <c r="A1" s="73" t="s">
        <v>10</v>
      </c>
      <c r="B1" s="73"/>
      <c r="C1" s="73"/>
      <c r="D1" s="73"/>
      <c r="E1" s="73"/>
    </row>
    <row r="2" spans="1:5" ht="30" customHeight="1">
      <c r="A2" s="74" t="s">
        <v>12</v>
      </c>
      <c r="B2" s="74"/>
      <c r="C2" s="74"/>
      <c r="D2" s="74"/>
      <c r="E2" s="74"/>
    </row>
    <row r="3" spans="1:5" ht="30" customHeight="1">
      <c r="A3" s="74" t="s">
        <v>32</v>
      </c>
      <c r="B3" s="74"/>
      <c r="C3" s="74"/>
      <c r="D3" s="74"/>
      <c r="E3" s="74"/>
    </row>
    <row r="4" ht="19.5" customHeight="1"/>
    <row r="5" spans="1:5" ht="16.5" thickBot="1">
      <c r="A5" s="2" t="s">
        <v>0</v>
      </c>
      <c r="E5" s="10">
        <f>Feburary!E19</f>
        <v>4407.310000000001</v>
      </c>
    </row>
    <row r="6" ht="15">
      <c r="E6" s="1"/>
    </row>
    <row r="7" spans="1:5" ht="15.75">
      <c r="A7" s="2" t="s">
        <v>1</v>
      </c>
      <c r="B7" s="1"/>
      <c r="C7" s="1"/>
      <c r="E7" s="1"/>
    </row>
    <row r="8" spans="1:5" ht="15">
      <c r="A8" s="1"/>
      <c r="B8" s="1" t="s">
        <v>14</v>
      </c>
      <c r="C8" s="4">
        <v>740.56</v>
      </c>
      <c r="E8" s="1"/>
    </row>
    <row r="9" spans="1:5" ht="15">
      <c r="A9" s="1"/>
      <c r="B9" s="1"/>
      <c r="C9" s="1"/>
      <c r="E9" s="1"/>
    </row>
    <row r="10" spans="1:5" ht="16.5" thickBot="1">
      <c r="A10" s="2" t="s">
        <v>2</v>
      </c>
      <c r="B10" s="1"/>
      <c r="C10" s="1"/>
      <c r="E10" s="6">
        <f>SUM(C8:C9)</f>
        <v>740.56</v>
      </c>
    </row>
    <row r="11" spans="1:5" ht="16.5" thickBot="1">
      <c r="A11" s="1"/>
      <c r="B11" s="1"/>
      <c r="C11" s="2" t="s">
        <v>3</v>
      </c>
      <c r="E11" s="7">
        <f>E5+E10</f>
        <v>5147.870000000001</v>
      </c>
    </row>
    <row r="12" ht="15">
      <c r="E12" s="1"/>
    </row>
    <row r="13" spans="1:5" ht="15.75">
      <c r="A13" s="2" t="s">
        <v>4</v>
      </c>
      <c r="E13" s="1"/>
    </row>
    <row r="14" spans="1:5" ht="15.75">
      <c r="A14" s="2"/>
      <c r="B14" s="1" t="s">
        <v>21</v>
      </c>
      <c r="C14" s="9">
        <v>0</v>
      </c>
      <c r="E14" s="1"/>
    </row>
    <row r="15" spans="1:5" ht="15.75">
      <c r="A15" s="2"/>
      <c r="B15" s="1" t="s">
        <v>13</v>
      </c>
      <c r="C15" s="9"/>
      <c r="E15" s="1"/>
    </row>
    <row r="16" spans="1:5" ht="16.5" thickBot="1">
      <c r="A16" s="2" t="s">
        <v>5</v>
      </c>
      <c r="B16" s="1"/>
      <c r="E16" s="8">
        <f>SUM(C13:C15)</f>
        <v>0</v>
      </c>
    </row>
    <row r="17" spans="2:5" ht="15">
      <c r="B17" s="1"/>
      <c r="E17" s="1"/>
    </row>
    <row r="18" spans="1:5" ht="16.5" thickBot="1">
      <c r="A18" s="2" t="s">
        <v>6</v>
      </c>
      <c r="E18" s="11">
        <f>E11-E16</f>
        <v>5147.870000000001</v>
      </c>
    </row>
    <row r="20" ht="15.75">
      <c r="A20" s="2" t="s">
        <v>7</v>
      </c>
    </row>
    <row r="22" spans="1:5" ht="13.5" thickBot="1">
      <c r="A22" s="17"/>
      <c r="B22" s="3" t="s">
        <v>16</v>
      </c>
      <c r="D22" s="17"/>
      <c r="E22" s="18" t="s">
        <v>43</v>
      </c>
    </row>
    <row r="23" spans="1:5" ht="12.75">
      <c r="A23" s="26"/>
      <c r="B23" s="26" t="s">
        <v>8</v>
      </c>
      <c r="D23" s="26"/>
      <c r="E23" s="27" t="s">
        <v>9</v>
      </c>
    </row>
  </sheetData>
  <sheetProtection/>
  <mergeCells count="3">
    <mergeCell ref="A1:E1"/>
    <mergeCell ref="A2:E2"/>
    <mergeCell ref="A3:E3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6"/>
  <sheetViews>
    <sheetView zoomScalePageLayoutView="0" workbookViewId="0" topLeftCell="A1">
      <selection activeCell="E27" sqref="E27"/>
    </sheetView>
  </sheetViews>
  <sheetFormatPr defaultColWidth="9.140625" defaultRowHeight="12.75"/>
  <cols>
    <col min="2" max="2" width="31.140625" style="0" customWidth="1"/>
    <col min="3" max="3" width="17.00390625" style="0" customWidth="1"/>
    <col min="5" max="5" width="16.140625" style="0" customWidth="1"/>
  </cols>
  <sheetData>
    <row r="1" spans="1:5" ht="30" customHeight="1">
      <c r="A1" s="73" t="s">
        <v>10</v>
      </c>
      <c r="B1" s="73"/>
      <c r="C1" s="73"/>
      <c r="D1" s="73"/>
      <c r="E1" s="73"/>
    </row>
    <row r="2" spans="1:5" ht="30" customHeight="1">
      <c r="A2" s="74" t="s">
        <v>12</v>
      </c>
      <c r="B2" s="74"/>
      <c r="C2" s="74"/>
      <c r="D2" s="74"/>
      <c r="E2" s="74"/>
    </row>
    <row r="3" spans="1:5" ht="30" customHeight="1">
      <c r="A3" s="74" t="s">
        <v>33</v>
      </c>
      <c r="B3" s="74"/>
      <c r="C3" s="74"/>
      <c r="D3" s="74"/>
      <c r="E3" s="74"/>
    </row>
    <row r="4" ht="19.5" customHeight="1"/>
    <row r="5" spans="1:5" ht="16.5" thickBot="1">
      <c r="A5" s="2" t="s">
        <v>0</v>
      </c>
      <c r="E5" s="10">
        <f>March!E18</f>
        <v>5147.870000000001</v>
      </c>
    </row>
    <row r="6" ht="15">
      <c r="E6" s="1"/>
    </row>
    <row r="7" spans="1:5" ht="15.75">
      <c r="A7" s="2" t="s">
        <v>1</v>
      </c>
      <c r="B7" s="1"/>
      <c r="C7" s="1"/>
      <c r="E7" s="1"/>
    </row>
    <row r="8" spans="1:5" ht="15">
      <c r="A8" s="1"/>
      <c r="B8" s="1" t="s">
        <v>14</v>
      </c>
      <c r="C8" s="4">
        <v>20</v>
      </c>
      <c r="E8" s="1"/>
    </row>
    <row r="9" spans="1:5" ht="15">
      <c r="A9" s="1"/>
      <c r="B9" s="1" t="s">
        <v>15</v>
      </c>
      <c r="C9" s="4">
        <v>103</v>
      </c>
      <c r="E9" s="1"/>
    </row>
    <row r="10" spans="1:5" ht="15">
      <c r="A10" s="1"/>
      <c r="B10" s="1"/>
      <c r="C10" s="1"/>
      <c r="E10" s="1"/>
    </row>
    <row r="11" spans="1:5" ht="16.5" thickBot="1">
      <c r="A11" s="2" t="s">
        <v>2</v>
      </c>
      <c r="B11" s="1"/>
      <c r="C11" s="1"/>
      <c r="E11" s="6">
        <f>SUM(C8:C10)</f>
        <v>123</v>
      </c>
    </row>
    <row r="12" spans="1:5" ht="16.5" thickBot="1">
      <c r="A12" s="1"/>
      <c r="B12" s="1"/>
      <c r="C12" s="2" t="s">
        <v>3</v>
      </c>
      <c r="E12" s="7">
        <f>E5+E11</f>
        <v>5270.870000000001</v>
      </c>
    </row>
    <row r="13" ht="15">
      <c r="E13" s="1"/>
    </row>
    <row r="14" spans="1:5" ht="15.75">
      <c r="A14" s="2" t="s">
        <v>4</v>
      </c>
      <c r="E14" s="1"/>
    </row>
    <row r="15" spans="2:5" ht="15">
      <c r="B15" s="1" t="s">
        <v>44</v>
      </c>
      <c r="C15" s="9">
        <v>604.06</v>
      </c>
      <c r="E15" s="1"/>
    </row>
    <row r="16" spans="2:5" ht="15">
      <c r="B16" s="1"/>
      <c r="C16" s="9"/>
      <c r="E16" s="1"/>
    </row>
    <row r="17" spans="2:5" ht="15">
      <c r="B17" s="1"/>
      <c r="C17" s="9"/>
      <c r="E17" s="1"/>
    </row>
    <row r="18" spans="1:5" ht="16.5" thickBot="1">
      <c r="A18" s="2" t="s">
        <v>5</v>
      </c>
      <c r="B18" s="1"/>
      <c r="E18" s="8">
        <f>SUM(C15:C16)</f>
        <v>604.06</v>
      </c>
    </row>
    <row r="19" spans="2:5" ht="15">
      <c r="B19" s="1"/>
      <c r="E19" s="1"/>
    </row>
    <row r="20" spans="1:5" ht="16.5" thickBot="1">
      <c r="A20" s="2" t="s">
        <v>6</v>
      </c>
      <c r="E20" s="11">
        <f>E12-E18</f>
        <v>4666.810000000001</v>
      </c>
    </row>
    <row r="23" ht="15.75">
      <c r="A23" s="2" t="s">
        <v>7</v>
      </c>
    </row>
    <row r="25" spans="1:5" ht="13.5" thickBot="1">
      <c r="A25" s="17"/>
      <c r="B25" s="3" t="s">
        <v>16</v>
      </c>
      <c r="D25" s="17"/>
      <c r="E25" s="18">
        <v>43195</v>
      </c>
    </row>
    <row r="26" spans="1:5" ht="12.75">
      <c r="A26" s="26"/>
      <c r="B26" s="26" t="s">
        <v>8</v>
      </c>
      <c r="D26" s="26"/>
      <c r="E26" s="27" t="s">
        <v>9</v>
      </c>
    </row>
  </sheetData>
  <sheetProtection/>
  <mergeCells count="3">
    <mergeCell ref="A1:E1"/>
    <mergeCell ref="A2:E2"/>
    <mergeCell ref="A3:E3"/>
  </mergeCells>
  <printOptions/>
  <pageMargins left="0.75" right="0.75" top="1" bottom="1" header="0.5" footer="0.5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6"/>
  <sheetViews>
    <sheetView zoomScalePageLayoutView="0" workbookViewId="0" topLeftCell="A1">
      <selection activeCell="E26" sqref="E26"/>
    </sheetView>
  </sheetViews>
  <sheetFormatPr defaultColWidth="9.140625" defaultRowHeight="12.75"/>
  <cols>
    <col min="2" max="2" width="31.140625" style="0" customWidth="1"/>
    <col min="3" max="3" width="17.00390625" style="0" customWidth="1"/>
    <col min="5" max="5" width="16.140625" style="0" customWidth="1"/>
  </cols>
  <sheetData>
    <row r="1" spans="1:5" ht="30" customHeight="1">
      <c r="A1" s="73" t="s">
        <v>10</v>
      </c>
      <c r="B1" s="73"/>
      <c r="C1" s="73"/>
      <c r="D1" s="73"/>
      <c r="E1" s="73"/>
    </row>
    <row r="2" spans="1:5" ht="30" customHeight="1">
      <c r="A2" s="74" t="s">
        <v>12</v>
      </c>
      <c r="B2" s="74"/>
      <c r="C2" s="74"/>
      <c r="D2" s="74"/>
      <c r="E2" s="74"/>
    </row>
    <row r="3" spans="1:5" ht="30" customHeight="1">
      <c r="A3" s="74" t="s">
        <v>34</v>
      </c>
      <c r="B3" s="74"/>
      <c r="C3" s="74"/>
      <c r="D3" s="74"/>
      <c r="E3" s="74"/>
    </row>
    <row r="4" ht="19.5" customHeight="1"/>
    <row r="5" spans="1:5" ht="16.5" thickBot="1">
      <c r="A5" s="2" t="s">
        <v>0</v>
      </c>
      <c r="E5" s="10">
        <f>April!E20</f>
        <v>4666.810000000001</v>
      </c>
    </row>
    <row r="6" ht="15">
      <c r="E6" s="1"/>
    </row>
    <row r="7" spans="1:5" ht="15.75">
      <c r="A7" s="2" t="s">
        <v>1</v>
      </c>
      <c r="B7" s="1"/>
      <c r="C7" s="1"/>
      <c r="E7" s="1"/>
    </row>
    <row r="8" spans="1:5" ht="15">
      <c r="A8" s="1"/>
      <c r="B8" s="1" t="s">
        <v>15</v>
      </c>
      <c r="C8" s="34">
        <v>31</v>
      </c>
      <c r="E8" s="1"/>
    </row>
    <row r="9" spans="1:5" ht="15">
      <c r="A9" s="1"/>
      <c r="B9" s="1" t="s">
        <v>25</v>
      </c>
      <c r="C9" s="34">
        <v>60</v>
      </c>
      <c r="E9" s="1"/>
    </row>
    <row r="10" spans="1:5" ht="15">
      <c r="A10" s="1"/>
      <c r="B10" s="1" t="s">
        <v>45</v>
      </c>
      <c r="C10" s="33">
        <v>10.82</v>
      </c>
      <c r="E10" s="1"/>
    </row>
    <row r="11" spans="1:5" ht="15">
      <c r="A11" s="1"/>
      <c r="B11" s="1"/>
      <c r="C11" s="1"/>
      <c r="E11" s="1"/>
    </row>
    <row r="12" spans="1:5" ht="16.5" thickBot="1">
      <c r="A12" s="2" t="s">
        <v>2</v>
      </c>
      <c r="B12" s="1"/>
      <c r="C12" s="1"/>
      <c r="E12" s="6">
        <f>SUM(C8:C10)</f>
        <v>101.82</v>
      </c>
    </row>
    <row r="13" spans="1:5" ht="16.5" thickBot="1">
      <c r="A13" s="1"/>
      <c r="B13" s="1"/>
      <c r="C13" s="2" t="s">
        <v>3</v>
      </c>
      <c r="E13" s="7">
        <f>E5+E12</f>
        <v>4768.630000000001</v>
      </c>
    </row>
    <row r="14" ht="15">
      <c r="E14" s="1"/>
    </row>
    <row r="15" spans="1:5" ht="15.75">
      <c r="A15" s="2" t="s">
        <v>4</v>
      </c>
      <c r="E15" s="1"/>
    </row>
    <row r="16" spans="1:5" ht="15.75">
      <c r="A16" s="2"/>
      <c r="B16" t="s">
        <v>46</v>
      </c>
      <c r="E16" s="1"/>
    </row>
    <row r="17" spans="2:5" ht="15">
      <c r="B17" s="1"/>
      <c r="E17" s="1"/>
    </row>
    <row r="18" spans="1:5" ht="16.5" thickBot="1">
      <c r="A18" s="2" t="s">
        <v>5</v>
      </c>
      <c r="B18" s="1"/>
      <c r="E18" s="8">
        <f>SUM(C17:C17)</f>
        <v>0</v>
      </c>
    </row>
    <row r="19" spans="2:5" ht="15">
      <c r="B19" s="1"/>
      <c r="E19" s="1"/>
    </row>
    <row r="20" spans="1:5" ht="16.5" thickBot="1">
      <c r="A20" s="2" t="s">
        <v>6</v>
      </c>
      <c r="E20" s="11">
        <f>E13-E18</f>
        <v>4768.630000000001</v>
      </c>
    </row>
    <row r="23" ht="15.75">
      <c r="A23" s="2" t="s">
        <v>7</v>
      </c>
    </row>
    <row r="25" spans="1:5" ht="13.5" thickBot="1">
      <c r="A25" s="17"/>
      <c r="B25" s="3" t="s">
        <v>16</v>
      </c>
      <c r="D25" s="17"/>
      <c r="E25" s="18">
        <v>43229</v>
      </c>
    </row>
    <row r="26" spans="1:5" ht="12.75">
      <c r="A26" s="26"/>
      <c r="B26" s="32" t="s">
        <v>8</v>
      </c>
      <c r="D26" s="26"/>
      <c r="E26" s="25" t="s">
        <v>9</v>
      </c>
    </row>
  </sheetData>
  <sheetProtection/>
  <mergeCells count="3">
    <mergeCell ref="A1:E1"/>
    <mergeCell ref="A2:E2"/>
    <mergeCell ref="A3:E3"/>
  </mergeCells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5"/>
  <sheetViews>
    <sheetView tabSelected="1" zoomScalePageLayoutView="0" workbookViewId="0" topLeftCell="A1">
      <selection activeCell="E26" sqref="E26"/>
    </sheetView>
  </sheetViews>
  <sheetFormatPr defaultColWidth="9.140625" defaultRowHeight="12.75"/>
  <cols>
    <col min="2" max="2" width="31.140625" style="0" customWidth="1"/>
    <col min="3" max="3" width="17.00390625" style="0" customWidth="1"/>
    <col min="5" max="5" width="16.140625" style="0" customWidth="1"/>
  </cols>
  <sheetData>
    <row r="1" spans="1:5" ht="30" customHeight="1">
      <c r="A1" s="73" t="s">
        <v>10</v>
      </c>
      <c r="B1" s="73"/>
      <c r="C1" s="73"/>
      <c r="D1" s="73"/>
      <c r="E1" s="73"/>
    </row>
    <row r="2" spans="1:5" ht="30" customHeight="1">
      <c r="A2" s="74" t="s">
        <v>12</v>
      </c>
      <c r="B2" s="74"/>
      <c r="C2" s="74"/>
      <c r="D2" s="74"/>
      <c r="E2" s="74"/>
    </row>
    <row r="3" spans="1:5" ht="30" customHeight="1">
      <c r="A3" s="74" t="s">
        <v>35</v>
      </c>
      <c r="B3" s="74"/>
      <c r="C3" s="74"/>
      <c r="D3" s="74"/>
      <c r="E3" s="74"/>
    </row>
    <row r="4" ht="19.5" customHeight="1"/>
    <row r="5" spans="1:5" ht="16.5" thickBot="1">
      <c r="A5" s="2" t="s">
        <v>0</v>
      </c>
      <c r="E5" s="19">
        <f>May!E20</f>
        <v>4768.630000000001</v>
      </c>
    </row>
    <row r="6" ht="15">
      <c r="E6" s="20"/>
    </row>
    <row r="7" spans="1:5" ht="15.75">
      <c r="A7" s="2" t="s">
        <v>1</v>
      </c>
      <c r="B7" s="1"/>
      <c r="C7" s="1"/>
      <c r="E7" s="20"/>
    </row>
    <row r="8" spans="1:5" ht="15">
      <c r="A8" s="1"/>
      <c r="B8" s="1" t="s">
        <v>15</v>
      </c>
      <c r="C8" s="4">
        <v>62</v>
      </c>
      <c r="E8" s="20"/>
    </row>
    <row r="9" spans="1:5" ht="15">
      <c r="A9" s="1"/>
      <c r="B9" s="1" t="s">
        <v>14</v>
      </c>
      <c r="C9" s="4">
        <v>20</v>
      </c>
      <c r="E9" s="20"/>
    </row>
    <row r="10" spans="1:5" ht="15">
      <c r="A10" s="1"/>
      <c r="B10" s="1"/>
      <c r="C10" s="4"/>
      <c r="E10" s="20"/>
    </row>
    <row r="11" spans="1:5" ht="14.25" customHeight="1" thickBot="1">
      <c r="A11" s="2" t="s">
        <v>2</v>
      </c>
      <c r="B11" s="1"/>
      <c r="C11" s="1"/>
      <c r="E11" s="35">
        <f>SUM(C8:C9)</f>
        <v>82</v>
      </c>
    </row>
    <row r="12" spans="1:5" ht="16.5" thickBot="1">
      <c r="A12" s="1"/>
      <c r="B12" s="1"/>
      <c r="C12" s="2" t="s">
        <v>3</v>
      </c>
      <c r="E12" s="21">
        <f>E5+E11</f>
        <v>4850.630000000001</v>
      </c>
    </row>
    <row r="13" ht="15">
      <c r="E13" s="20"/>
    </row>
    <row r="14" spans="1:5" ht="15.75">
      <c r="A14" s="2" t="s">
        <v>4</v>
      </c>
      <c r="E14" s="20"/>
    </row>
    <row r="15" spans="2:5" ht="15">
      <c r="B15" s="1" t="s">
        <v>26</v>
      </c>
      <c r="C15" s="33">
        <v>235.77</v>
      </c>
      <c r="E15" s="20"/>
    </row>
    <row r="16" spans="2:5" ht="15">
      <c r="B16" s="1"/>
      <c r="C16" s="9"/>
      <c r="E16" s="20"/>
    </row>
    <row r="17" spans="1:5" ht="16.5" thickBot="1">
      <c r="A17" s="2" t="s">
        <v>5</v>
      </c>
      <c r="B17" s="1"/>
      <c r="E17" s="22">
        <f>SUM(C15:C15)</f>
        <v>235.77</v>
      </c>
    </row>
    <row r="18" spans="2:5" ht="15">
      <c r="B18" s="1"/>
      <c r="E18" s="20"/>
    </row>
    <row r="19" spans="1:5" ht="16.5" thickBot="1">
      <c r="A19" s="2" t="s">
        <v>6</v>
      </c>
      <c r="E19" s="23">
        <f>E12-E17</f>
        <v>4614.860000000001</v>
      </c>
    </row>
    <row r="20" ht="12.75">
      <c r="E20" s="24"/>
    </row>
    <row r="21" ht="12.75">
      <c r="E21" s="24"/>
    </row>
    <row r="22" spans="1:5" ht="15.75">
      <c r="A22" s="2" t="s">
        <v>7</v>
      </c>
      <c r="E22" s="24"/>
    </row>
    <row r="23" ht="12.75">
      <c r="E23" s="24"/>
    </row>
    <row r="24" spans="1:5" ht="13.5" thickBot="1">
      <c r="A24" s="17"/>
      <c r="B24" s="3" t="s">
        <v>16</v>
      </c>
      <c r="D24" s="17"/>
      <c r="E24" s="18">
        <v>43252</v>
      </c>
    </row>
    <row r="25" spans="1:5" ht="12.75">
      <c r="A25" s="26"/>
      <c r="B25" s="32" t="s">
        <v>8</v>
      </c>
      <c r="D25" s="26"/>
      <c r="E25" s="27" t="s">
        <v>9</v>
      </c>
    </row>
  </sheetData>
  <sheetProtection/>
  <mergeCells count="3">
    <mergeCell ref="A1:E1"/>
    <mergeCell ref="A2:E2"/>
    <mergeCell ref="A3:E3"/>
  </mergeCells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26"/>
  <sheetViews>
    <sheetView zoomScalePageLayoutView="0" workbookViewId="0" topLeftCell="A1">
      <selection activeCell="E26" sqref="E26"/>
    </sheetView>
  </sheetViews>
  <sheetFormatPr defaultColWidth="9.140625" defaultRowHeight="12.75"/>
  <cols>
    <col min="2" max="2" width="31.140625" style="0" customWidth="1"/>
    <col min="3" max="3" width="17.00390625" style="0" customWidth="1"/>
    <col min="5" max="5" width="16.140625" style="0" customWidth="1"/>
  </cols>
  <sheetData>
    <row r="1" spans="1:5" ht="30" customHeight="1">
      <c r="A1" s="73" t="s">
        <v>10</v>
      </c>
      <c r="B1" s="73"/>
      <c r="C1" s="73"/>
      <c r="D1" s="73"/>
      <c r="E1" s="73"/>
    </row>
    <row r="2" spans="1:5" ht="30" customHeight="1">
      <c r="A2" s="74" t="s">
        <v>12</v>
      </c>
      <c r="B2" s="74"/>
      <c r="C2" s="74"/>
      <c r="D2" s="74"/>
      <c r="E2" s="74"/>
    </row>
    <row r="3" spans="1:5" ht="30" customHeight="1">
      <c r="A3" s="74" t="s">
        <v>36</v>
      </c>
      <c r="B3" s="74"/>
      <c r="C3" s="74"/>
      <c r="D3" s="74"/>
      <c r="E3" s="74"/>
    </row>
    <row r="4" ht="19.5" customHeight="1"/>
    <row r="5" spans="1:5" ht="16.5" thickBot="1">
      <c r="A5" s="2" t="s">
        <v>0</v>
      </c>
      <c r="E5" s="10">
        <f>June!E19</f>
        <v>4614.860000000001</v>
      </c>
    </row>
    <row r="6" ht="15">
      <c r="E6" s="1"/>
    </row>
    <row r="7" spans="1:5" ht="15.75">
      <c r="A7" s="2" t="s">
        <v>1</v>
      </c>
      <c r="B7" s="1"/>
      <c r="C7" s="1"/>
      <c r="E7" s="1"/>
    </row>
    <row r="8" spans="1:5" ht="15">
      <c r="A8" s="1"/>
      <c r="B8" s="1" t="s">
        <v>14</v>
      </c>
      <c r="C8" s="4">
        <v>20</v>
      </c>
      <c r="E8" s="1"/>
    </row>
    <row r="9" spans="1:5" ht="15">
      <c r="A9" s="1"/>
      <c r="B9" s="1" t="s">
        <v>24</v>
      </c>
      <c r="C9" s="4">
        <v>10</v>
      </c>
      <c r="E9" s="1"/>
    </row>
    <row r="10" spans="1:5" ht="15">
      <c r="A10" s="1"/>
      <c r="B10" s="1"/>
      <c r="C10" s="4"/>
      <c r="E10" s="1"/>
    </row>
    <row r="11" spans="1:5" ht="16.5" thickBot="1">
      <c r="A11" s="2" t="s">
        <v>2</v>
      </c>
      <c r="B11" s="1"/>
      <c r="C11" s="1"/>
      <c r="E11" s="6">
        <f>SUM(C8:C9)</f>
        <v>30</v>
      </c>
    </row>
    <row r="12" spans="1:5" ht="16.5" thickBot="1">
      <c r="A12" s="1"/>
      <c r="B12" s="1"/>
      <c r="C12" s="2" t="s">
        <v>3</v>
      </c>
      <c r="E12" s="7">
        <f>E5+E11</f>
        <v>4644.860000000001</v>
      </c>
    </row>
    <row r="13" ht="15">
      <c r="E13" s="1"/>
    </row>
    <row r="14" spans="1:5" ht="15.75">
      <c r="A14" s="2" t="s">
        <v>4</v>
      </c>
      <c r="E14" s="1"/>
    </row>
    <row r="15" spans="2:5" ht="15">
      <c r="B15" s="1" t="s">
        <v>22</v>
      </c>
      <c r="C15" s="9">
        <v>103.74</v>
      </c>
      <c r="E15" s="1"/>
    </row>
    <row r="16" spans="2:5" ht="15">
      <c r="B16" s="1" t="s">
        <v>28</v>
      </c>
      <c r="C16" s="9">
        <v>18.4</v>
      </c>
      <c r="E16" s="1"/>
    </row>
    <row r="17" spans="2:5" ht="15">
      <c r="B17" s="1"/>
      <c r="C17" s="9"/>
      <c r="E17" s="1"/>
    </row>
    <row r="18" spans="1:5" ht="16.5" thickBot="1">
      <c r="A18" s="2" t="s">
        <v>5</v>
      </c>
      <c r="B18" s="1"/>
      <c r="E18" s="8">
        <f>SUM(C15:C17)</f>
        <v>122.13999999999999</v>
      </c>
    </row>
    <row r="19" spans="2:5" ht="15">
      <c r="B19" s="1"/>
      <c r="E19" s="1"/>
    </row>
    <row r="20" spans="1:5" ht="16.5" thickBot="1">
      <c r="A20" s="2" t="s">
        <v>6</v>
      </c>
      <c r="E20" s="11">
        <f>E12-E18</f>
        <v>4522.72</v>
      </c>
    </row>
    <row r="23" ht="15.75">
      <c r="A23" s="2" t="s">
        <v>7</v>
      </c>
    </row>
    <row r="25" spans="1:5" ht="13.5" thickBot="1">
      <c r="A25" s="17"/>
      <c r="B25" s="3" t="s">
        <v>16</v>
      </c>
      <c r="D25" s="17"/>
      <c r="E25" s="18">
        <v>43284</v>
      </c>
    </row>
    <row r="26" spans="1:5" ht="12.75">
      <c r="A26" s="26"/>
      <c r="B26" s="32" t="s">
        <v>8</v>
      </c>
      <c r="D26" s="26"/>
      <c r="E26" s="25" t="s">
        <v>9</v>
      </c>
    </row>
  </sheetData>
  <sheetProtection/>
  <mergeCells count="3">
    <mergeCell ref="A1:E1"/>
    <mergeCell ref="A2:E2"/>
    <mergeCell ref="A3:E3"/>
  </mergeCells>
  <printOptions/>
  <pageMargins left="0.75" right="0.75" top="1" bottom="1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25"/>
  <sheetViews>
    <sheetView zoomScalePageLayoutView="0" workbookViewId="0" topLeftCell="A1">
      <selection activeCell="E25" sqref="E25"/>
    </sheetView>
  </sheetViews>
  <sheetFormatPr defaultColWidth="9.140625" defaultRowHeight="12.75"/>
  <cols>
    <col min="2" max="2" width="31.140625" style="0" customWidth="1"/>
    <col min="3" max="3" width="17.00390625" style="0" customWidth="1"/>
    <col min="5" max="5" width="16.140625" style="0" customWidth="1"/>
  </cols>
  <sheetData>
    <row r="1" spans="1:5" ht="30" customHeight="1">
      <c r="A1" s="73" t="s">
        <v>10</v>
      </c>
      <c r="B1" s="73"/>
      <c r="C1" s="73"/>
      <c r="D1" s="73"/>
      <c r="E1" s="73"/>
    </row>
    <row r="2" spans="1:5" ht="30" customHeight="1">
      <c r="A2" s="74" t="s">
        <v>12</v>
      </c>
      <c r="B2" s="74"/>
      <c r="C2" s="74"/>
      <c r="D2" s="74"/>
      <c r="E2" s="74"/>
    </row>
    <row r="3" spans="1:5" ht="30" customHeight="1">
      <c r="A3" s="74" t="s">
        <v>37</v>
      </c>
      <c r="B3" s="74"/>
      <c r="C3" s="74"/>
      <c r="D3" s="74"/>
      <c r="E3" s="74"/>
    </row>
    <row r="4" ht="19.5" customHeight="1"/>
    <row r="5" spans="1:5" ht="16.5" thickBot="1">
      <c r="A5" s="2" t="s">
        <v>0</v>
      </c>
      <c r="E5" s="10">
        <f>July!E20</f>
        <v>4522.72</v>
      </c>
    </row>
    <row r="6" ht="15">
      <c r="E6" s="1"/>
    </row>
    <row r="7" spans="1:5" ht="15.75">
      <c r="A7" s="2" t="s">
        <v>1</v>
      </c>
      <c r="B7" s="1"/>
      <c r="C7" s="1"/>
      <c r="E7" s="1"/>
    </row>
    <row r="8" spans="1:5" ht="15">
      <c r="A8" s="1"/>
      <c r="B8" s="1" t="s">
        <v>17</v>
      </c>
      <c r="C8" s="4">
        <v>30</v>
      </c>
      <c r="E8" s="1"/>
    </row>
    <row r="9" spans="1:5" ht="15">
      <c r="A9" s="1"/>
      <c r="B9" s="1" t="s">
        <v>14</v>
      </c>
      <c r="C9" s="4">
        <v>40</v>
      </c>
      <c r="E9" s="1"/>
    </row>
    <row r="10" spans="1:5" ht="15">
      <c r="A10" s="1"/>
      <c r="B10" s="1"/>
      <c r="C10" s="4"/>
      <c r="E10" s="1"/>
    </row>
    <row r="11" spans="1:5" ht="16.5" thickBot="1">
      <c r="A11" s="2" t="s">
        <v>2</v>
      </c>
      <c r="B11" s="1"/>
      <c r="C11" s="1"/>
      <c r="E11" s="6">
        <f>SUM(C8:C9)</f>
        <v>70</v>
      </c>
    </row>
    <row r="12" spans="1:5" ht="16.5" thickBot="1">
      <c r="A12" s="1"/>
      <c r="B12" s="1"/>
      <c r="C12" s="2" t="s">
        <v>3</v>
      </c>
      <c r="E12" s="7">
        <f>E5+E11</f>
        <v>4592.72</v>
      </c>
    </row>
    <row r="13" ht="15">
      <c r="E13" s="1"/>
    </row>
    <row r="14" spans="1:5" ht="15.75">
      <c r="A14" s="2" t="s">
        <v>4</v>
      </c>
      <c r="E14" s="1"/>
    </row>
    <row r="15" spans="2:5" ht="15">
      <c r="B15" s="1" t="s">
        <v>21</v>
      </c>
      <c r="C15" s="9"/>
      <c r="E15" s="1"/>
    </row>
    <row r="16" spans="2:5" ht="15">
      <c r="B16" s="1"/>
      <c r="C16" s="9"/>
      <c r="E16" s="1"/>
    </row>
    <row r="17" spans="1:5" ht="16.5" thickBot="1">
      <c r="A17" s="2" t="s">
        <v>5</v>
      </c>
      <c r="B17" s="1"/>
      <c r="E17" s="8">
        <f>SUM(C15:C15)</f>
        <v>0</v>
      </c>
    </row>
    <row r="18" spans="2:5" ht="15">
      <c r="B18" s="1"/>
      <c r="E18" s="1"/>
    </row>
    <row r="19" spans="1:5" ht="16.5" thickBot="1">
      <c r="A19" s="2" t="s">
        <v>6</v>
      </c>
      <c r="E19" s="11">
        <f>E12-E17</f>
        <v>4592.72</v>
      </c>
    </row>
    <row r="22" ht="15.75">
      <c r="A22" s="2" t="s">
        <v>7</v>
      </c>
    </row>
    <row r="23" ht="15.75">
      <c r="A23" s="2"/>
    </row>
    <row r="24" spans="1:5" ht="13.5" thickBot="1">
      <c r="A24" s="17"/>
      <c r="B24" s="3" t="s">
        <v>16</v>
      </c>
      <c r="D24" s="17"/>
      <c r="E24" s="18">
        <v>43319</v>
      </c>
    </row>
    <row r="25" spans="1:5" ht="12.75">
      <c r="A25" s="26"/>
      <c r="B25" s="26" t="s">
        <v>8</v>
      </c>
      <c r="D25" s="26"/>
      <c r="E25" s="27" t="s">
        <v>9</v>
      </c>
    </row>
  </sheetData>
  <sheetProtection/>
  <mergeCells count="3">
    <mergeCell ref="A1:E1"/>
    <mergeCell ref="A2:E2"/>
    <mergeCell ref="A3:E3"/>
  </mergeCells>
  <printOptions/>
  <pageMargins left="0.75" right="0.7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25"/>
  <sheetViews>
    <sheetView zoomScalePageLayoutView="0" workbookViewId="0" topLeftCell="A1">
      <selection activeCell="E25" sqref="E25"/>
    </sheetView>
  </sheetViews>
  <sheetFormatPr defaultColWidth="9.140625" defaultRowHeight="12.75"/>
  <cols>
    <col min="1" max="1" width="9.140625" style="41" customWidth="1"/>
    <col min="2" max="2" width="31.140625" style="41" customWidth="1"/>
    <col min="3" max="3" width="17.00390625" style="41" customWidth="1"/>
    <col min="4" max="4" width="9.140625" style="41" customWidth="1"/>
    <col min="5" max="5" width="16.140625" style="41" customWidth="1"/>
    <col min="6" max="16384" width="9.140625" style="41" customWidth="1"/>
  </cols>
  <sheetData>
    <row r="1" spans="1:5" ht="30" customHeight="1">
      <c r="A1" s="75" t="s">
        <v>10</v>
      </c>
      <c r="B1" s="75"/>
      <c r="C1" s="75"/>
      <c r="D1" s="75"/>
      <c r="E1" s="75"/>
    </row>
    <row r="2" spans="1:5" ht="30" customHeight="1">
      <c r="A2" s="76" t="s">
        <v>12</v>
      </c>
      <c r="B2" s="76"/>
      <c r="C2" s="76"/>
      <c r="D2" s="76"/>
      <c r="E2" s="76"/>
    </row>
    <row r="3" spans="1:8" ht="30" customHeight="1">
      <c r="A3" s="74" t="s">
        <v>38</v>
      </c>
      <c r="B3" s="76"/>
      <c r="C3" s="76"/>
      <c r="D3" s="76"/>
      <c r="E3" s="76"/>
      <c r="H3" s="41" t="s">
        <v>13</v>
      </c>
    </row>
    <row r="4" ht="19.5" customHeight="1"/>
    <row r="5" spans="1:5" ht="16.5" thickBot="1">
      <c r="A5" s="42" t="s">
        <v>0</v>
      </c>
      <c r="E5" s="43">
        <f>August!E19</f>
        <v>4592.72</v>
      </c>
    </row>
    <row r="6" ht="15">
      <c r="E6" s="44"/>
    </row>
    <row r="7" spans="1:5" ht="15.75">
      <c r="A7" s="42" t="s">
        <v>1</v>
      </c>
      <c r="B7" s="45"/>
      <c r="C7" s="45"/>
      <c r="E7" s="44"/>
    </row>
    <row r="8" spans="1:5" ht="15.75">
      <c r="A8" s="42"/>
      <c r="B8" s="45" t="s">
        <v>15</v>
      </c>
      <c r="C8" s="46">
        <v>34</v>
      </c>
      <c r="E8" s="44"/>
    </row>
    <row r="9" spans="1:5" ht="15">
      <c r="A9" s="45"/>
      <c r="B9" s="45"/>
      <c r="C9" s="45"/>
      <c r="E9" s="44"/>
    </row>
    <row r="10" spans="1:5" ht="16.5" thickBot="1">
      <c r="A10" s="42" t="s">
        <v>2</v>
      </c>
      <c r="B10" s="45"/>
      <c r="C10" s="45"/>
      <c r="E10" s="47">
        <f>SUM(C8:C8)</f>
        <v>34</v>
      </c>
    </row>
    <row r="11" spans="1:5" ht="16.5" thickBot="1">
      <c r="A11" s="45"/>
      <c r="B11" s="45"/>
      <c r="C11" s="42" t="s">
        <v>3</v>
      </c>
      <c r="E11" s="48">
        <f>E5+E10</f>
        <v>4626.72</v>
      </c>
    </row>
    <row r="12" ht="15">
      <c r="E12" s="44"/>
    </row>
    <row r="13" spans="1:5" ht="15.75">
      <c r="A13" s="42" t="s">
        <v>4</v>
      </c>
      <c r="E13" s="44"/>
    </row>
    <row r="14" spans="2:5" ht="15">
      <c r="B14" s="45" t="s">
        <v>21</v>
      </c>
      <c r="C14" s="46"/>
      <c r="E14" s="44"/>
    </row>
    <row r="15" spans="2:5" ht="15">
      <c r="B15" s="45"/>
      <c r="E15" s="44"/>
    </row>
    <row r="16" spans="1:5" ht="16.5" thickBot="1">
      <c r="A16" s="42" t="s">
        <v>5</v>
      </c>
      <c r="B16" s="45"/>
      <c r="E16" s="49">
        <f>SUM(C14:C15)</f>
        <v>0</v>
      </c>
    </row>
    <row r="17" spans="2:5" ht="15">
      <c r="B17" s="45"/>
      <c r="E17" s="44"/>
    </row>
    <row r="18" spans="1:5" ht="16.5" thickBot="1">
      <c r="A18" s="42" t="s">
        <v>6</v>
      </c>
      <c r="E18" s="50">
        <f>E11-E16</f>
        <v>4626.72</v>
      </c>
    </row>
    <row r="19" ht="12.75">
      <c r="E19" s="51"/>
    </row>
    <row r="20" ht="12.75">
      <c r="E20" s="51"/>
    </row>
    <row r="21" spans="1:5" ht="15.75">
      <c r="A21" s="42" t="s">
        <v>7</v>
      </c>
      <c r="E21" s="51"/>
    </row>
    <row r="22" ht="12.75">
      <c r="E22" s="51"/>
    </row>
    <row r="23" ht="12.75">
      <c r="E23" s="51"/>
    </row>
    <row r="24" spans="1:5" ht="13.5" thickBot="1">
      <c r="A24" s="52"/>
      <c r="B24" s="53" t="s">
        <v>16</v>
      </c>
      <c r="D24" s="52"/>
      <c r="E24" s="72" t="s">
        <v>39</v>
      </c>
    </row>
    <row r="25" spans="1:5" ht="12.75">
      <c r="A25" s="54"/>
      <c r="B25" s="54" t="s">
        <v>8</v>
      </c>
      <c r="D25" s="54"/>
      <c r="E25" s="55" t="s">
        <v>9</v>
      </c>
    </row>
  </sheetData>
  <sheetProtection/>
  <mergeCells count="3">
    <mergeCell ref="A1:E1"/>
    <mergeCell ref="A2:E2"/>
    <mergeCell ref="A3:E3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 Electronics,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T.A. Howell</dc:creator>
  <cp:keywords/>
  <dc:description/>
  <cp:lastModifiedBy>brian prinzavalli</cp:lastModifiedBy>
  <cp:lastPrinted>2018-04-11T23:52:09Z</cp:lastPrinted>
  <dcterms:created xsi:type="dcterms:W3CDTF">2004-01-21T14:21:15Z</dcterms:created>
  <dcterms:modified xsi:type="dcterms:W3CDTF">2018-06-01T21:48:53Z</dcterms:modified>
  <cp:category/>
  <cp:version/>
  <cp:contentType/>
  <cp:contentStatus/>
</cp:coreProperties>
</file>